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6" windowHeight="111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7"/>
  <c r="L127"/>
  <c r="L138" s="1"/>
  <c r="L119"/>
  <c r="L118"/>
  <c r="L108"/>
  <c r="L100"/>
  <c r="L99"/>
  <c r="L89"/>
  <c r="L81"/>
  <c r="L80"/>
  <c r="L70"/>
  <c r="L62"/>
  <c r="L6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6" l="1"/>
  <c r="G195"/>
  <c r="J195"/>
  <c r="I195"/>
  <c r="H195"/>
  <c r="G176"/>
  <c r="J176"/>
  <c r="I176"/>
  <c r="H176"/>
  <c r="G157"/>
  <c r="J157"/>
  <c r="I157"/>
  <c r="H157"/>
  <c r="J138"/>
  <c r="H138"/>
  <c r="I138"/>
  <c r="G138"/>
  <c r="G119"/>
  <c r="I119"/>
  <c r="J119"/>
  <c r="J100"/>
  <c r="H100"/>
  <c r="G100"/>
  <c r="I100"/>
  <c r="F100"/>
  <c r="F81"/>
  <c r="J81"/>
  <c r="I62"/>
  <c r="H62"/>
  <c r="J62"/>
  <c r="F62"/>
  <c r="I43"/>
  <c r="J43"/>
  <c r="H43"/>
  <c r="G43"/>
  <c r="F43"/>
  <c r="H81"/>
  <c r="I81"/>
  <c r="G81"/>
  <c r="G62"/>
  <c r="F119"/>
  <c r="F138"/>
  <c r="F157"/>
  <c r="F176"/>
  <c r="F195"/>
  <c r="I24"/>
  <c r="F24"/>
  <c r="J24"/>
  <c r="H24"/>
  <c r="G24"/>
  <c r="I196" l="1"/>
  <c r="H196"/>
  <c r="J196"/>
  <c r="F196"/>
  <c r="G196"/>
</calcChain>
</file>

<file path=xl/sharedStrings.xml><?xml version="1.0" encoding="utf-8"?>
<sst xmlns="http://schemas.openxmlformats.org/spreadsheetml/2006/main" count="313" uniqueCount="109">
  <si>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</si>
  <si>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</si>
  <si>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</si>
  <si>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</si>
  <si>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</si>
  <si>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</si>
  <si>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</si>
  <si>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</si>
  <si>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</si>
  <si>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</si>
  <si>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</si>
  <si>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</si>
  <si>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</si>
  <si>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</si>
  <si>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</si>
  <si>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</si>
  <si>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</si>
  <si>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</si>
  <si>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</si>
  <si>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</si>
  <si>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</si>
  <si>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</si>
  <si>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</si>
  <si>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</si>
  <si>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</si>
  <si>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</si>
  <si>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</si>
  <si>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</si>
  <si>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</si>
  <si>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</si>
  <si>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</si>
  <si>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</si>
  <si>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</si>
  <si>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</si>
  <si>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</si>
  <si>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</si>
  <si>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</si>
  <si>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</si>
  <si>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</si>
  <si>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с м/с</t>
  </si>
  <si>
    <t>яйцо варёное</t>
  </si>
  <si>
    <t>чай с молоком</t>
  </si>
  <si>
    <t>хлеб пшеничный витамин.</t>
  </si>
  <si>
    <t>128.66</t>
  </si>
  <si>
    <t>каша ячневая с м/с</t>
  </si>
  <si>
    <t>фрукт свежий</t>
  </si>
  <si>
    <t>кофейный напиток с гущеным молоком</t>
  </si>
  <si>
    <t>масло сливочное (порциями)</t>
  </si>
  <si>
    <t>каша пшенная с м/с</t>
  </si>
  <si>
    <t>какао с молоком</t>
  </si>
  <si>
    <t>сыр порциями</t>
  </si>
  <si>
    <t>каша рисовая с м/с</t>
  </si>
  <si>
    <t>чай с сахаром</t>
  </si>
  <si>
    <t>каша гречневая с м/с</t>
  </si>
  <si>
    <t>суп молочный с макаронными изделиями</t>
  </si>
  <si>
    <t>омлет натуральный с м/с с зеленым горошком</t>
  </si>
  <si>
    <t>каша из хлопьев "геркулес"</t>
  </si>
  <si>
    <t>какао с молоком сгущенным</t>
  </si>
  <si>
    <t>масло порциями шокол.</t>
  </si>
  <si>
    <t>каша "дружба"</t>
  </si>
  <si>
    <t>каша пшеничная с м/с</t>
  </si>
  <si>
    <t>кофейный напиток на молоке</t>
  </si>
  <si>
    <t>салат из свежих огурцов(помидор)</t>
  </si>
  <si>
    <t>хлеб ржаной</t>
  </si>
  <si>
    <t>напиток с витам.Витошка</t>
  </si>
  <si>
    <t>пюре из бобовых</t>
  </si>
  <si>
    <t>котлета</t>
  </si>
  <si>
    <t>суп картофельный</t>
  </si>
  <si>
    <t>Салат из свежих помидор (огурцов)</t>
  </si>
  <si>
    <t>компот из кураги</t>
  </si>
  <si>
    <t>рассольник "Ленинградский"</t>
  </si>
  <si>
    <t>печень по строгоновский</t>
  </si>
  <si>
    <t>макаронные изделия отварные</t>
  </si>
  <si>
    <t>соус сметанный</t>
  </si>
  <si>
    <t>салат из белокач.капусты</t>
  </si>
  <si>
    <t>кисель из концентрата на плодовых и ягодных экстрат</t>
  </si>
  <si>
    <t>суп картофельный с бобовыми</t>
  </si>
  <si>
    <t>суфле Рыбка</t>
  </si>
  <si>
    <t>суп  картофельный с макаронными изделиями</t>
  </si>
  <si>
    <t>запеканка из творога со сгущенным молоком</t>
  </si>
  <si>
    <t>компот из свежих плодов</t>
  </si>
  <si>
    <t>щи из свежей капусты</t>
  </si>
  <si>
    <t>макароны отварные</t>
  </si>
  <si>
    <t>котлета из мяса птицы</t>
  </si>
  <si>
    <t>напиток витамин.Витошка</t>
  </si>
  <si>
    <t>салат из свежих помидор и огурцов</t>
  </si>
  <si>
    <t>борщ</t>
  </si>
  <si>
    <t>жаркое по домашнему</t>
  </si>
  <si>
    <t>кисель с витамин.Витошка</t>
  </si>
  <si>
    <t>суп из овощей</t>
  </si>
  <si>
    <t>пюре картофельное</t>
  </si>
  <si>
    <t>рыба припущенная</t>
  </si>
  <si>
    <t>салат из зеленного горошка</t>
  </si>
  <si>
    <t>салат из консервированной кукрузы</t>
  </si>
  <si>
    <t>суп-пюре из картофеля с гренками</t>
  </si>
  <si>
    <t>плов из птицы</t>
  </si>
  <si>
    <t>напиток с витамин.Витошка</t>
  </si>
  <si>
    <t>суп рисовый с говядиной</t>
  </si>
  <si>
    <t>салат из свежих огурцов</t>
  </si>
  <si>
    <t>рагу из овощей</t>
  </si>
  <si>
    <t>птица отварная</t>
  </si>
  <si>
    <t>кисель с витамином Витошка</t>
  </si>
  <si>
    <t>салат из свежих помидор или огурцов</t>
  </si>
  <si>
    <t>суп рыбный с картофелем</t>
  </si>
  <si>
    <t>каша рассыпчетая гречневая</t>
  </si>
  <si>
    <t>гуляш мясной</t>
  </si>
  <si>
    <t>МОУ "Рудновская ООШ"</t>
  </si>
  <si>
    <t>директор</t>
  </si>
  <si>
    <t>Хайруллина С.К.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</si>
</sst>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D178" sqref="D17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106</v>
      </c>
      <c r="D1" s="54"/>
      <c r="E1" s="54"/>
      <c r="F1" s="12" t="s">
        <v>16</v>
      </c>
      <c r="G1" s="2" t="s">
        <v>17</v>
      </c>
      <c r="H1" s="55" t="s">
        <v>107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108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6.24</v>
      </c>
      <c r="H6" s="40">
        <v>6.1</v>
      </c>
      <c r="I6" s="40">
        <v>19.7</v>
      </c>
      <c r="J6" s="40">
        <v>168.64</v>
      </c>
      <c r="K6" s="41"/>
      <c r="L6" s="40"/>
    </row>
    <row r="7" spans="1:12" ht="14.4">
      <c r="A7" s="23"/>
      <c r="B7" s="15"/>
      <c r="C7" s="11"/>
      <c r="D7" s="56" t="s">
        <v>23</v>
      </c>
      <c r="E7" s="42" t="s">
        <v>40</v>
      </c>
      <c r="F7" s="43">
        <v>60</v>
      </c>
      <c r="G7" s="43">
        <v>5.0999999999999996</v>
      </c>
      <c r="H7" s="43">
        <v>4.5999999999999996</v>
      </c>
      <c r="I7" s="43">
        <v>0.3</v>
      </c>
      <c r="J7" s="43">
        <v>83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1.4</v>
      </c>
      <c r="H8" s="43">
        <v>1.6</v>
      </c>
      <c r="I8" s="43">
        <v>16.399999999999999</v>
      </c>
      <c r="J8" s="43">
        <v>96</v>
      </c>
      <c r="K8" s="44"/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3.68</v>
      </c>
      <c r="H9" s="43">
        <v>1.28</v>
      </c>
      <c r="I9" s="43">
        <v>25.12</v>
      </c>
      <c r="J9" s="43" t="s">
        <v>43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16.420000000000002</v>
      </c>
      <c r="H13" s="19">
        <f t="shared" si="0"/>
        <v>13.579999999999998</v>
      </c>
      <c r="I13" s="19">
        <f t="shared" si="0"/>
        <v>61.519999999999996</v>
      </c>
      <c r="J13" s="19">
        <f t="shared" si="0"/>
        <v>347.64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62</v>
      </c>
      <c r="F14" s="43">
        <v>100</v>
      </c>
      <c r="G14" s="43">
        <v>1.1000000000000001</v>
      </c>
      <c r="H14" s="43">
        <v>6.19</v>
      </c>
      <c r="I14" s="43">
        <v>4.7300000000000004</v>
      </c>
      <c r="J14" s="43">
        <v>67.3</v>
      </c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67</v>
      </c>
      <c r="F15" s="43">
        <v>200</v>
      </c>
      <c r="G15" s="43">
        <v>1.86</v>
      </c>
      <c r="H15" s="43">
        <v>2.2599999999999998</v>
      </c>
      <c r="I15" s="43">
        <v>13.31</v>
      </c>
      <c r="J15" s="43">
        <v>133.80000000000001</v>
      </c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66</v>
      </c>
      <c r="F16" s="43">
        <v>80</v>
      </c>
      <c r="G16" s="43">
        <v>12.44</v>
      </c>
      <c r="H16" s="43">
        <v>9.24</v>
      </c>
      <c r="I16" s="43">
        <v>12.56</v>
      </c>
      <c r="J16" s="43">
        <v>183</v>
      </c>
      <c r="K16" s="44"/>
      <c r="L16" s="43"/>
    </row>
    <row r="17" spans="1:12" ht="14.4">
      <c r="A17" s="23"/>
      <c r="B17" s="15"/>
      <c r="C17" s="11"/>
      <c r="D17" s="7" t="s">
        <v>29</v>
      </c>
      <c r="E17" s="42" t="s">
        <v>65</v>
      </c>
      <c r="F17" s="43">
        <v>150</v>
      </c>
      <c r="G17" s="43">
        <v>12.96</v>
      </c>
      <c r="H17" s="43">
        <v>3.13</v>
      </c>
      <c r="I17" s="43">
        <v>28.02</v>
      </c>
      <c r="J17" s="43">
        <v>194.3</v>
      </c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64</v>
      </c>
      <c r="F18" s="43">
        <v>200</v>
      </c>
      <c r="G18" s="43">
        <v>0</v>
      </c>
      <c r="H18" s="43">
        <v>0</v>
      </c>
      <c r="I18" s="43">
        <v>19</v>
      </c>
      <c r="J18" s="43">
        <v>75</v>
      </c>
      <c r="K18" s="44"/>
      <c r="L18" s="43"/>
    </row>
    <row r="19" spans="1:12" ht="14.4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3.68</v>
      </c>
      <c r="H19" s="43">
        <v>1.28</v>
      </c>
      <c r="I19" s="43">
        <v>25.12</v>
      </c>
      <c r="J19" s="43" t="s">
        <v>43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63</v>
      </c>
      <c r="F20" s="43">
        <v>40</v>
      </c>
      <c r="G20" s="43">
        <v>2.4</v>
      </c>
      <c r="H20" s="43">
        <v>0.4</v>
      </c>
      <c r="I20" s="43">
        <v>17.73</v>
      </c>
      <c r="J20" s="43">
        <v>75.599999999999994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34.44</v>
      </c>
      <c r="H23" s="19">
        <f t="shared" si="2"/>
        <v>22.499999999999996</v>
      </c>
      <c r="I23" s="19">
        <f t="shared" si="2"/>
        <v>120.47000000000001</v>
      </c>
      <c r="J23" s="19">
        <f t="shared" si="2"/>
        <v>729.00000000000011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1350</v>
      </c>
      <c r="G24" s="32">
        <f t="shared" ref="G24:J24" si="4">G13+G23</f>
        <v>50.86</v>
      </c>
      <c r="H24" s="32">
        <f t="shared" si="4"/>
        <v>36.08</v>
      </c>
      <c r="I24" s="32">
        <f t="shared" si="4"/>
        <v>181.99</v>
      </c>
      <c r="J24" s="32">
        <f t="shared" si="4"/>
        <v>1076.6400000000001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7.04</v>
      </c>
      <c r="H25" s="40">
        <v>7.6</v>
      </c>
      <c r="I25" s="40">
        <v>36.799999999999997</v>
      </c>
      <c r="J25" s="40">
        <v>245.6</v>
      </c>
      <c r="K25" s="41"/>
      <c r="L25" s="40"/>
    </row>
    <row r="26" spans="1:12" ht="14.4">
      <c r="A26" s="14"/>
      <c r="B26" s="15"/>
      <c r="C26" s="11"/>
      <c r="D26" s="56" t="s">
        <v>23</v>
      </c>
      <c r="E26" s="42" t="s">
        <v>47</v>
      </c>
      <c r="F26" s="43">
        <v>20</v>
      </c>
      <c r="G26" s="43">
        <v>0</v>
      </c>
      <c r="H26" s="43">
        <v>16.399999999999999</v>
      </c>
      <c r="I26" s="43">
        <v>0.2</v>
      </c>
      <c r="J26" s="43">
        <v>150</v>
      </c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1.7</v>
      </c>
      <c r="H27" s="43">
        <v>1.4</v>
      </c>
      <c r="I27" s="43">
        <v>16.100000000000001</v>
      </c>
      <c r="J27" s="43">
        <v>81</v>
      </c>
      <c r="K27" s="44"/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3.68</v>
      </c>
      <c r="H28" s="43">
        <v>1.8</v>
      </c>
      <c r="I28" s="43">
        <v>25.12</v>
      </c>
      <c r="J28" s="43">
        <v>128.66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12.82</v>
      </c>
      <c r="H32" s="19">
        <f t="shared" ref="H32" si="7">SUM(H25:H31)</f>
        <v>27.599999999999998</v>
      </c>
      <c r="I32" s="19">
        <f t="shared" ref="I32" si="8">SUM(I25:I31)</f>
        <v>88.02</v>
      </c>
      <c r="J32" s="19">
        <f t="shared" ref="J32:L32" si="9">SUM(J25:J31)</f>
        <v>652.26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100</v>
      </c>
      <c r="G33" s="43">
        <v>1.1299999999999999</v>
      </c>
      <c r="H33" s="43">
        <v>6.19</v>
      </c>
      <c r="I33" s="43">
        <v>4.72</v>
      </c>
      <c r="J33" s="43">
        <v>79.099999999999994</v>
      </c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1.68</v>
      </c>
      <c r="H34" s="43">
        <v>4.09</v>
      </c>
      <c r="I34" s="43">
        <v>13.27</v>
      </c>
      <c r="J34" s="43">
        <v>96.6</v>
      </c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71</v>
      </c>
      <c r="F35" s="43">
        <v>55</v>
      </c>
      <c r="G35" s="43">
        <v>17.440000000000001</v>
      </c>
      <c r="H35" s="43">
        <v>11.64</v>
      </c>
      <c r="I35" s="43">
        <v>7.1</v>
      </c>
      <c r="J35" s="43">
        <v>183</v>
      </c>
      <c r="K35" s="44"/>
      <c r="L35" s="43"/>
    </row>
    <row r="36" spans="1:12" ht="14.4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/>
      <c r="L37" s="43"/>
    </row>
    <row r="38" spans="1:12" ht="14.4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3.68</v>
      </c>
      <c r="H38" s="43">
        <v>1.8</v>
      </c>
      <c r="I38" s="43">
        <v>25.12</v>
      </c>
      <c r="J38" s="43">
        <v>128.66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63</v>
      </c>
      <c r="F39" s="43">
        <v>40</v>
      </c>
      <c r="G39" s="43">
        <v>2.4</v>
      </c>
      <c r="H39" s="43">
        <v>0.4</v>
      </c>
      <c r="I39" s="43">
        <v>17.73</v>
      </c>
      <c r="J39" s="43">
        <v>75.599999999999994</v>
      </c>
      <c r="K39" s="44"/>
      <c r="L39" s="43"/>
    </row>
    <row r="40" spans="1:12" ht="14.4">
      <c r="A40" s="14"/>
      <c r="B40" s="15"/>
      <c r="C40" s="11"/>
      <c r="D40" s="56" t="s">
        <v>29</v>
      </c>
      <c r="E40" s="42" t="s">
        <v>73</v>
      </c>
      <c r="F40" s="43">
        <v>50</v>
      </c>
      <c r="G40" s="43">
        <v>14.06</v>
      </c>
      <c r="H40" s="43">
        <v>49.96</v>
      </c>
      <c r="I40" s="43">
        <v>58.68</v>
      </c>
      <c r="J40" s="43">
        <v>741</v>
      </c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45.949999999999996</v>
      </c>
      <c r="H42" s="19">
        <f t="shared" ref="H42" si="11">SUM(H33:H41)</f>
        <v>78.599999999999994</v>
      </c>
      <c r="I42" s="19">
        <f t="shared" ref="I42" si="12">SUM(I33:I41)</f>
        <v>177.83</v>
      </c>
      <c r="J42" s="19">
        <f t="shared" ref="J42:L42" si="13">SUM(J33:J41)</f>
        <v>1566.6100000000001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1435</v>
      </c>
      <c r="G43" s="32">
        <f t="shared" ref="G43" si="14">G32+G42</f>
        <v>58.769999999999996</v>
      </c>
      <c r="H43" s="32">
        <f t="shared" ref="H43" si="15">H32+H42</f>
        <v>106.19999999999999</v>
      </c>
      <c r="I43" s="32">
        <f t="shared" ref="I43" si="16">I32+I42</f>
        <v>265.85000000000002</v>
      </c>
      <c r="J43" s="32">
        <f t="shared" ref="J43:L43" si="17">J32+J42</f>
        <v>2218.87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7.44</v>
      </c>
      <c r="H44" s="40">
        <v>8.8000000000000007</v>
      </c>
      <c r="I44" s="40">
        <v>35.200000000000003</v>
      </c>
      <c r="J44" s="40">
        <v>249.6</v>
      </c>
      <c r="K44" s="41"/>
      <c r="L44" s="40"/>
    </row>
    <row r="45" spans="1:12" ht="14.4">
      <c r="A45" s="23"/>
      <c r="B45" s="15"/>
      <c r="C45" s="11"/>
      <c r="D45" s="56" t="s">
        <v>23</v>
      </c>
      <c r="E45" s="42" t="s">
        <v>50</v>
      </c>
      <c r="F45" s="43">
        <v>10</v>
      </c>
      <c r="G45" s="43">
        <v>9.2799999999999994</v>
      </c>
      <c r="H45" s="43">
        <v>11.8</v>
      </c>
      <c r="I45" s="43">
        <v>0</v>
      </c>
      <c r="J45" s="43">
        <v>145.6</v>
      </c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/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3.68</v>
      </c>
      <c r="H47" s="43">
        <v>1.28</v>
      </c>
      <c r="I47" s="43">
        <v>25.12</v>
      </c>
      <c r="J47" s="43">
        <v>128.66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24.319999999999997</v>
      </c>
      <c r="H51" s="19">
        <f t="shared" ref="H51" si="19">SUM(H44:H50)</f>
        <v>26</v>
      </c>
      <c r="I51" s="19">
        <f t="shared" ref="I51" si="20">SUM(I44:I50)</f>
        <v>95.61</v>
      </c>
      <c r="J51" s="19">
        <f t="shared" ref="J51:L51" si="21">SUM(J44:J50)</f>
        <v>716.06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100</v>
      </c>
      <c r="G52" s="43">
        <v>1.47</v>
      </c>
      <c r="H52" s="43">
        <v>5.08</v>
      </c>
      <c r="I52" s="43">
        <v>9.02</v>
      </c>
      <c r="J52" s="43">
        <v>87.4</v>
      </c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77</v>
      </c>
      <c r="F54" s="43">
        <v>180</v>
      </c>
      <c r="G54" s="43">
        <v>29.52</v>
      </c>
      <c r="H54" s="43">
        <v>22.09</v>
      </c>
      <c r="I54" s="43">
        <v>5.04</v>
      </c>
      <c r="J54" s="43">
        <v>336</v>
      </c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</v>
      </c>
      <c r="H56" s="43">
        <v>0</v>
      </c>
      <c r="I56" s="43">
        <v>9.98</v>
      </c>
      <c r="J56" s="43">
        <v>37.4</v>
      </c>
      <c r="K56" s="44"/>
      <c r="L56" s="43"/>
    </row>
    <row r="57" spans="1:12" ht="14.4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3.68</v>
      </c>
      <c r="H57" s="43">
        <v>1.8</v>
      </c>
      <c r="I57" s="43">
        <v>25.12</v>
      </c>
      <c r="J57" s="43">
        <v>128.66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63</v>
      </c>
      <c r="F58" s="43">
        <v>40</v>
      </c>
      <c r="G58" s="43">
        <v>2.4</v>
      </c>
      <c r="H58" s="43">
        <v>0.4</v>
      </c>
      <c r="I58" s="43">
        <v>17.73</v>
      </c>
      <c r="J58" s="43">
        <v>75.599999999999994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41.459999999999994</v>
      </c>
      <c r="H61" s="19">
        <f t="shared" ref="H61" si="23">SUM(H52:H60)</f>
        <v>33.589999999999996</v>
      </c>
      <c r="I61" s="19">
        <f t="shared" ref="I61" si="24">SUM(I52:I60)</f>
        <v>79.95</v>
      </c>
      <c r="J61" s="19">
        <f t="shared" ref="J61:L61" si="25">SUM(J52:J60)</f>
        <v>772.86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1350</v>
      </c>
      <c r="G62" s="32">
        <f t="shared" ref="G62" si="26">G51+G61</f>
        <v>65.779999999999987</v>
      </c>
      <c r="H62" s="32">
        <f t="shared" ref="H62" si="27">H51+H61</f>
        <v>59.589999999999996</v>
      </c>
      <c r="I62" s="32">
        <f t="shared" ref="I62" si="28">I51+I61</f>
        <v>175.56</v>
      </c>
      <c r="J62" s="32">
        <f t="shared" ref="J62:L62" si="29">J51+J61</f>
        <v>1488.92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7.36</v>
      </c>
      <c r="H63" s="40">
        <v>10.24</v>
      </c>
      <c r="I63" s="40">
        <v>34.44</v>
      </c>
      <c r="J63" s="40">
        <v>263.2</v>
      </c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/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3.68</v>
      </c>
      <c r="H66" s="43">
        <v>1.28</v>
      </c>
      <c r="I66" s="43">
        <v>25.12</v>
      </c>
      <c r="J66" s="43">
        <v>128.66</v>
      </c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0.9</v>
      </c>
      <c r="H67" s="43">
        <v>0</v>
      </c>
      <c r="I67" s="43">
        <v>8.4</v>
      </c>
      <c r="J67" s="43">
        <v>65.3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12.14</v>
      </c>
      <c r="H70" s="19">
        <f t="shared" ref="H70" si="31">SUM(H63:H69)</f>
        <v>11.52</v>
      </c>
      <c r="I70" s="19">
        <f t="shared" ref="I70" si="32">SUM(I63:I69)</f>
        <v>81.960000000000008</v>
      </c>
      <c r="J70" s="19">
        <f t="shared" ref="J70:L70" si="33">SUM(J63:J69)</f>
        <v>485.16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2.15</v>
      </c>
      <c r="H72" s="43">
        <v>2.27</v>
      </c>
      <c r="I72" s="43">
        <v>13.71</v>
      </c>
      <c r="J72" s="43">
        <v>83.8</v>
      </c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79</v>
      </c>
      <c r="F73" s="43">
        <v>150</v>
      </c>
      <c r="G73" s="43">
        <v>30.93</v>
      </c>
      <c r="H73" s="43">
        <v>22.89</v>
      </c>
      <c r="I73" s="43">
        <v>36</v>
      </c>
      <c r="J73" s="43">
        <v>310.66000000000003</v>
      </c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/>
      <c r="L75" s="43"/>
    </row>
    <row r="76" spans="1:12" ht="14.4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3.68</v>
      </c>
      <c r="H76" s="43">
        <v>1.8</v>
      </c>
      <c r="I76" s="43">
        <v>25.12</v>
      </c>
      <c r="J76" s="43">
        <v>128.66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63</v>
      </c>
      <c r="F77" s="43">
        <v>40</v>
      </c>
      <c r="G77" s="43">
        <v>2.4</v>
      </c>
      <c r="H77" s="43">
        <v>0.4</v>
      </c>
      <c r="I77" s="43">
        <v>17.73</v>
      </c>
      <c r="J77" s="43">
        <v>75.599999999999994</v>
      </c>
      <c r="K77" s="44"/>
      <c r="L77" s="43"/>
    </row>
    <row r="78" spans="1:12" ht="14.4">
      <c r="A78" s="23"/>
      <c r="B78" s="15"/>
      <c r="C78" s="11"/>
      <c r="D78" s="56" t="s">
        <v>31</v>
      </c>
      <c r="E78" s="42" t="s">
        <v>50</v>
      </c>
      <c r="F78" s="43">
        <v>20</v>
      </c>
      <c r="G78" s="43">
        <v>4.6399999999999997</v>
      </c>
      <c r="H78" s="43">
        <v>5.9</v>
      </c>
      <c r="I78" s="43">
        <v>0</v>
      </c>
      <c r="J78" s="43">
        <v>72.8</v>
      </c>
      <c r="K78" s="44"/>
      <c r="L78" s="43"/>
    </row>
    <row r="79" spans="1:12" ht="14.4">
      <c r="A79" s="23"/>
      <c r="B79" s="15"/>
      <c r="C79" s="11"/>
      <c r="D79" s="56" t="s">
        <v>31</v>
      </c>
      <c r="E79" s="42" t="s">
        <v>40</v>
      </c>
      <c r="F79" s="43">
        <v>60</v>
      </c>
      <c r="G79" s="43">
        <v>5.0999999999999996</v>
      </c>
      <c r="H79" s="43">
        <v>4.5999999999999996</v>
      </c>
      <c r="I79" s="43">
        <v>0.3</v>
      </c>
      <c r="J79" s="43">
        <v>63</v>
      </c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49.1</v>
      </c>
      <c r="H80" s="19">
        <f t="shared" ref="H80" si="35">SUM(H71:H79)</f>
        <v>38.06</v>
      </c>
      <c r="I80" s="19">
        <f t="shared" ref="I80" si="36">SUM(I71:I79)</f>
        <v>115.16000000000001</v>
      </c>
      <c r="J80" s="19">
        <f t="shared" ref="J80:L80" si="37">SUM(J71:J79)</f>
        <v>844.52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1290</v>
      </c>
      <c r="G81" s="32">
        <f t="shared" ref="G81" si="38">G70+G80</f>
        <v>61.24</v>
      </c>
      <c r="H81" s="32">
        <f t="shared" ref="H81" si="39">H70+H80</f>
        <v>49.58</v>
      </c>
      <c r="I81" s="32">
        <f t="shared" ref="I81" si="40">I70+I80</f>
        <v>197.12</v>
      </c>
      <c r="J81" s="32">
        <f t="shared" ref="J81:L81" si="41">J70+J80</f>
        <v>1329.68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9.0399999999999991</v>
      </c>
      <c r="H82" s="40">
        <v>8.9600000000000009</v>
      </c>
      <c r="I82" s="40">
        <v>37.04</v>
      </c>
      <c r="J82" s="40">
        <v>266.39999999999998</v>
      </c>
      <c r="K82" s="41"/>
      <c r="L82" s="40"/>
    </row>
    <row r="83" spans="1:12" ht="14.4">
      <c r="A83" s="23"/>
      <c r="B83" s="15"/>
      <c r="C83" s="11"/>
      <c r="D83" s="56" t="s">
        <v>23</v>
      </c>
      <c r="E83" s="42" t="s">
        <v>40</v>
      </c>
      <c r="F83" s="43">
        <v>60</v>
      </c>
      <c r="G83" s="43">
        <v>5.0999999999999996</v>
      </c>
      <c r="H83" s="43">
        <v>4.5999999999999996</v>
      </c>
      <c r="I83" s="43">
        <v>0.3</v>
      </c>
      <c r="J83" s="43">
        <v>83</v>
      </c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/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3.68</v>
      </c>
      <c r="H85" s="43">
        <v>1.28</v>
      </c>
      <c r="I85" s="43">
        <v>25.12</v>
      </c>
      <c r="J85" s="43">
        <v>128.66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18.02</v>
      </c>
      <c r="H89" s="19">
        <f t="shared" ref="H89" si="43">SUM(H82:H88)</f>
        <v>14.84</v>
      </c>
      <c r="I89" s="19">
        <f t="shared" ref="I89" si="44">SUM(I82:I88)</f>
        <v>76.459999999999994</v>
      </c>
      <c r="J89" s="19">
        <f t="shared" ref="J89:L89" si="45">SUM(J82:J88)</f>
        <v>506.05999999999995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100</v>
      </c>
      <c r="G90" s="43">
        <v>0.76</v>
      </c>
      <c r="H90" s="43">
        <v>6.09</v>
      </c>
      <c r="I90" s="43">
        <v>2.38</v>
      </c>
      <c r="J90" s="43">
        <v>67.3</v>
      </c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4.79</v>
      </c>
      <c r="H91" s="43">
        <v>6.03</v>
      </c>
      <c r="I91" s="43">
        <v>12.42</v>
      </c>
      <c r="J91" s="43">
        <v>118.62</v>
      </c>
      <c r="K91" s="44"/>
      <c r="L91" s="43"/>
    </row>
    <row r="92" spans="1:12" ht="14.4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12.43</v>
      </c>
      <c r="H92" s="43">
        <v>17.64</v>
      </c>
      <c r="I92" s="43">
        <v>7.1</v>
      </c>
      <c r="J92" s="43">
        <v>245</v>
      </c>
      <c r="K92" s="44"/>
      <c r="L92" s="43"/>
    </row>
    <row r="93" spans="1:12" ht="14.4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</v>
      </c>
      <c r="H94" s="43">
        <v>0</v>
      </c>
      <c r="I94" s="43">
        <v>19</v>
      </c>
      <c r="J94" s="43">
        <v>75</v>
      </c>
      <c r="K94" s="44"/>
      <c r="L94" s="43"/>
    </row>
    <row r="95" spans="1:12" ht="14.4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3.68</v>
      </c>
      <c r="H95" s="43">
        <v>1.8</v>
      </c>
      <c r="I95" s="43">
        <v>25.12</v>
      </c>
      <c r="J95" s="43">
        <v>128.66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63</v>
      </c>
      <c r="F96" s="43">
        <v>40</v>
      </c>
      <c r="G96" s="43">
        <v>2.4</v>
      </c>
      <c r="H96" s="43">
        <v>0.4</v>
      </c>
      <c r="I96" s="43">
        <v>17.73</v>
      </c>
      <c r="J96" s="43">
        <v>75.599999999999994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29.58</v>
      </c>
      <c r="H99" s="19">
        <f t="shared" ref="H99" si="47">SUM(H90:H98)</f>
        <v>36.479999999999997</v>
      </c>
      <c r="I99" s="19">
        <f t="shared" ref="I99" si="48">SUM(I90:I98)</f>
        <v>110.2</v>
      </c>
      <c r="J99" s="19">
        <f t="shared" ref="J99:L99" si="49">SUM(J90:J98)</f>
        <v>878.63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1370</v>
      </c>
      <c r="G100" s="32">
        <f t="shared" ref="G100" si="50">G89+G99</f>
        <v>47.599999999999994</v>
      </c>
      <c r="H100" s="32">
        <f t="shared" ref="H100" si="51">H89+H99</f>
        <v>51.319999999999993</v>
      </c>
      <c r="I100" s="32">
        <f t="shared" ref="I100" si="52">I89+I99</f>
        <v>186.66</v>
      </c>
      <c r="J100" s="32">
        <f t="shared" ref="J100:L100" si="53">J89+J99</f>
        <v>1384.69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7.19</v>
      </c>
      <c r="H101" s="40">
        <v>6.51</v>
      </c>
      <c r="I101" s="40">
        <v>23.55</v>
      </c>
      <c r="J101" s="40">
        <v>181.5</v>
      </c>
      <c r="K101" s="41"/>
      <c r="L101" s="40"/>
    </row>
    <row r="102" spans="1:12" ht="14.4">
      <c r="A102" s="23"/>
      <c r="B102" s="15"/>
      <c r="C102" s="11"/>
      <c r="D102" s="56" t="s">
        <v>23</v>
      </c>
      <c r="E102" s="42" t="s">
        <v>50</v>
      </c>
      <c r="F102" s="43">
        <v>20</v>
      </c>
      <c r="G102" s="43">
        <v>9.2799999999999994</v>
      </c>
      <c r="H102" s="43">
        <v>11.8</v>
      </c>
      <c r="I102" s="43">
        <v>0</v>
      </c>
      <c r="J102" s="43">
        <v>145.6</v>
      </c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0.3</v>
      </c>
      <c r="H103" s="43">
        <v>1.2</v>
      </c>
      <c r="I103" s="43">
        <v>10.9</v>
      </c>
      <c r="J103" s="43">
        <v>55</v>
      </c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3.68</v>
      </c>
      <c r="H104" s="43">
        <v>1.28</v>
      </c>
      <c r="I104" s="43">
        <v>25.12</v>
      </c>
      <c r="J104" s="43">
        <v>128.66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20.45</v>
      </c>
      <c r="H108" s="19">
        <f t="shared" si="54"/>
        <v>20.790000000000003</v>
      </c>
      <c r="I108" s="19">
        <f t="shared" si="54"/>
        <v>59.570000000000007</v>
      </c>
      <c r="J108" s="19">
        <f t="shared" si="54"/>
        <v>510.76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100</v>
      </c>
      <c r="G109" s="43">
        <v>1.05</v>
      </c>
      <c r="H109" s="43">
        <v>6.09</v>
      </c>
      <c r="I109" s="43">
        <v>2.38</v>
      </c>
      <c r="J109" s="43">
        <v>67.3</v>
      </c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1.45</v>
      </c>
      <c r="H110" s="43">
        <v>3.93</v>
      </c>
      <c r="I110" s="43">
        <v>100.2</v>
      </c>
      <c r="J110" s="43">
        <v>82</v>
      </c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87</v>
      </c>
      <c r="F111" s="43">
        <v>160</v>
      </c>
      <c r="G111" s="43">
        <v>27.53</v>
      </c>
      <c r="H111" s="43">
        <v>7.47</v>
      </c>
      <c r="I111" s="43">
        <v>21.95</v>
      </c>
      <c r="J111" s="43">
        <v>265.45</v>
      </c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</v>
      </c>
      <c r="H113" s="43">
        <v>0</v>
      </c>
      <c r="I113" s="43">
        <v>24</v>
      </c>
      <c r="J113" s="43">
        <v>95</v>
      </c>
      <c r="K113" s="44"/>
      <c r="L113" s="43"/>
    </row>
    <row r="114" spans="1:12" ht="14.4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3.68</v>
      </c>
      <c r="H114" s="43">
        <v>1.8</v>
      </c>
      <c r="I114" s="43">
        <v>25.12</v>
      </c>
      <c r="J114" s="43">
        <v>128.66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63</v>
      </c>
      <c r="F115" s="43">
        <v>40</v>
      </c>
      <c r="G115" s="43">
        <v>2.4</v>
      </c>
      <c r="H115" s="43">
        <v>0.4</v>
      </c>
      <c r="I115" s="43">
        <v>17.73</v>
      </c>
      <c r="J115" s="43">
        <v>75.599999999999994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36.11</v>
      </c>
      <c r="H118" s="19">
        <f t="shared" si="56"/>
        <v>19.689999999999998</v>
      </c>
      <c r="I118" s="19">
        <f t="shared" si="56"/>
        <v>191.38</v>
      </c>
      <c r="J118" s="19">
        <f t="shared" si="56"/>
        <v>714.01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1290</v>
      </c>
      <c r="G119" s="32">
        <f t="shared" ref="G119" si="58">G108+G118</f>
        <v>56.56</v>
      </c>
      <c r="H119" s="32">
        <f t="shared" ref="H119" si="59">H108+H118</f>
        <v>40.480000000000004</v>
      </c>
      <c r="I119" s="32">
        <f t="shared" ref="I119" si="60">I108+I118</f>
        <v>250.95</v>
      </c>
      <c r="J119" s="32">
        <f t="shared" ref="J119:L119" si="61">J108+J118</f>
        <v>1224.77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150</v>
      </c>
      <c r="G120" s="40">
        <v>14.27</v>
      </c>
      <c r="H120" s="40">
        <v>22.16</v>
      </c>
      <c r="I120" s="40">
        <v>2.65</v>
      </c>
      <c r="J120" s="40">
        <v>267.93</v>
      </c>
      <c r="K120" s="41"/>
      <c r="L120" s="40"/>
    </row>
    <row r="121" spans="1:12" ht="14.4">
      <c r="A121" s="14"/>
      <c r="B121" s="15"/>
      <c r="C121" s="11"/>
      <c r="D121" s="56" t="s">
        <v>23</v>
      </c>
      <c r="E121" s="42" t="s">
        <v>47</v>
      </c>
      <c r="F121" s="43">
        <v>40</v>
      </c>
      <c r="G121" s="43">
        <v>0</v>
      </c>
      <c r="H121" s="43">
        <v>32.799999999999997</v>
      </c>
      <c r="I121" s="43">
        <v>0.4</v>
      </c>
      <c r="J121" s="43">
        <v>300</v>
      </c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/>
      <c r="L122" s="43"/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3.68</v>
      </c>
      <c r="H123" s="43">
        <v>1.28</v>
      </c>
      <c r="I123" s="43">
        <v>25.12</v>
      </c>
      <c r="J123" s="43">
        <v>128.66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18.149999999999999</v>
      </c>
      <c r="H127" s="19">
        <f t="shared" si="62"/>
        <v>56.239999999999995</v>
      </c>
      <c r="I127" s="19">
        <f t="shared" si="62"/>
        <v>42.17</v>
      </c>
      <c r="J127" s="19">
        <f t="shared" si="62"/>
        <v>724.59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100</v>
      </c>
      <c r="G128" s="43">
        <v>2.98</v>
      </c>
      <c r="H128" s="43">
        <v>5.19</v>
      </c>
      <c r="I128" s="43">
        <v>6.72</v>
      </c>
      <c r="J128" s="43">
        <v>83.6</v>
      </c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2.15</v>
      </c>
      <c r="H129" s="43">
        <v>2.27</v>
      </c>
      <c r="I129" s="43">
        <v>13.71</v>
      </c>
      <c r="J129" s="43">
        <v>83.8</v>
      </c>
      <c r="K129" s="44"/>
      <c r="L129" s="43"/>
    </row>
    <row r="130" spans="1:12" ht="14.4">
      <c r="A130" s="14"/>
      <c r="B130" s="15"/>
      <c r="C130" s="11"/>
      <c r="D130" s="7" t="s">
        <v>28</v>
      </c>
      <c r="E130" s="42" t="s">
        <v>91</v>
      </c>
      <c r="F130" s="43">
        <v>80</v>
      </c>
      <c r="G130" s="43">
        <v>15.54</v>
      </c>
      <c r="H130" s="43">
        <v>0.95</v>
      </c>
      <c r="I130" s="43">
        <v>0.25</v>
      </c>
      <c r="J130" s="43">
        <v>72</v>
      </c>
      <c r="K130" s="44"/>
      <c r="L130" s="43"/>
    </row>
    <row r="131" spans="1:12" ht="14.4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3.06</v>
      </c>
      <c r="H131" s="43">
        <v>4.8</v>
      </c>
      <c r="I131" s="43">
        <v>20.45</v>
      </c>
      <c r="J131" s="43">
        <v>137.25</v>
      </c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3.68</v>
      </c>
      <c r="H133" s="43">
        <v>1.8</v>
      </c>
      <c r="I133" s="43">
        <v>25.12</v>
      </c>
      <c r="J133" s="43">
        <v>128.66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63</v>
      </c>
      <c r="F134" s="43">
        <v>40</v>
      </c>
      <c r="G134" s="43">
        <v>2.4</v>
      </c>
      <c r="H134" s="43">
        <v>0.4</v>
      </c>
      <c r="I134" s="43">
        <v>17.73</v>
      </c>
      <c r="J134" s="43">
        <v>75.599999999999994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29.849999999999994</v>
      </c>
      <c r="H137" s="19">
        <f t="shared" si="64"/>
        <v>15.410000000000002</v>
      </c>
      <c r="I137" s="19">
        <f t="shared" si="64"/>
        <v>108.74000000000001</v>
      </c>
      <c r="J137" s="19">
        <f t="shared" si="64"/>
        <v>675.11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1280</v>
      </c>
      <c r="G138" s="32">
        <f t="shared" ref="G138" si="66">G127+G137</f>
        <v>47.999999999999993</v>
      </c>
      <c r="H138" s="32">
        <f t="shared" ref="H138" si="67">H127+H137</f>
        <v>71.649999999999991</v>
      </c>
      <c r="I138" s="32">
        <f t="shared" ref="I138" si="68">I127+I137</f>
        <v>150.91000000000003</v>
      </c>
      <c r="J138" s="32">
        <f t="shared" ref="J138:L138" si="69">J127+J137</f>
        <v>1399.7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8.16</v>
      </c>
      <c r="H139" s="40">
        <v>9.84</v>
      </c>
      <c r="I139" s="40">
        <v>35.6</v>
      </c>
      <c r="J139" s="40">
        <v>264</v>
      </c>
      <c r="K139" s="41"/>
      <c r="L139" s="40"/>
    </row>
    <row r="140" spans="1:12" ht="14.4">
      <c r="A140" s="23"/>
      <c r="B140" s="15"/>
      <c r="C140" s="11"/>
      <c r="D140" s="56" t="s">
        <v>23</v>
      </c>
      <c r="E140" s="42" t="s">
        <v>58</v>
      </c>
      <c r="F140" s="43">
        <v>40</v>
      </c>
      <c r="G140" s="43">
        <v>0</v>
      </c>
      <c r="H140" s="43">
        <v>32.799999999999997</v>
      </c>
      <c r="I140" s="43">
        <v>0.4</v>
      </c>
      <c r="J140" s="43">
        <v>300</v>
      </c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4.7</v>
      </c>
      <c r="H141" s="43">
        <v>5</v>
      </c>
      <c r="I141" s="43">
        <v>31.8</v>
      </c>
      <c r="J141" s="43">
        <v>187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3.68</v>
      </c>
      <c r="H142" s="43">
        <v>1.28</v>
      </c>
      <c r="I142" s="43">
        <v>25.12</v>
      </c>
      <c r="J142" s="43">
        <v>128.66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16.54</v>
      </c>
      <c r="H146" s="19">
        <f t="shared" si="70"/>
        <v>48.92</v>
      </c>
      <c r="I146" s="19">
        <f t="shared" si="70"/>
        <v>92.92</v>
      </c>
      <c r="J146" s="19">
        <f t="shared" si="70"/>
        <v>879.66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100</v>
      </c>
      <c r="G147" s="43">
        <v>2.88</v>
      </c>
      <c r="H147" s="43">
        <v>6.18</v>
      </c>
      <c r="I147" s="43">
        <v>8.0399999999999991</v>
      </c>
      <c r="J147" s="43">
        <v>99.3</v>
      </c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4.26</v>
      </c>
      <c r="H148" s="43">
        <v>6.14</v>
      </c>
      <c r="I148" s="43">
        <v>22.4</v>
      </c>
      <c r="J148" s="43">
        <v>164</v>
      </c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95</v>
      </c>
      <c r="F149" s="43">
        <v>210</v>
      </c>
      <c r="G149" s="43">
        <v>20.3</v>
      </c>
      <c r="H149" s="43">
        <v>17</v>
      </c>
      <c r="I149" s="43">
        <v>35.69</v>
      </c>
      <c r="J149" s="43">
        <v>377</v>
      </c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</v>
      </c>
      <c r="H151" s="43">
        <v>0</v>
      </c>
      <c r="I151" s="43">
        <v>24</v>
      </c>
      <c r="J151" s="43">
        <v>95</v>
      </c>
      <c r="K151" s="44"/>
      <c r="L151" s="43"/>
    </row>
    <row r="152" spans="1:12" ht="14.4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3.68</v>
      </c>
      <c r="H152" s="43">
        <v>1.8</v>
      </c>
      <c r="I152" s="43">
        <v>25.12</v>
      </c>
      <c r="J152" s="43">
        <v>128.66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63</v>
      </c>
      <c r="F153" s="43">
        <v>40</v>
      </c>
      <c r="G153" s="43">
        <v>2.4</v>
      </c>
      <c r="H153" s="43">
        <v>0.4</v>
      </c>
      <c r="I153" s="43">
        <v>17.73</v>
      </c>
      <c r="J153" s="43">
        <v>75.599999999999994</v>
      </c>
      <c r="K153" s="44"/>
      <c r="L153" s="43"/>
    </row>
    <row r="154" spans="1:12" ht="14.4">
      <c r="A154" s="23"/>
      <c r="B154" s="15"/>
      <c r="C154" s="11"/>
      <c r="D154" s="56" t="s">
        <v>24</v>
      </c>
      <c r="E154" s="42" t="s">
        <v>45</v>
      </c>
      <c r="F154" s="43">
        <v>200</v>
      </c>
      <c r="G154" s="43">
        <v>1.4</v>
      </c>
      <c r="H154" s="43">
        <v>5.0999999999999996</v>
      </c>
      <c r="I154" s="43">
        <v>9.02</v>
      </c>
      <c r="J154" s="43">
        <v>87.4</v>
      </c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1010</v>
      </c>
      <c r="G156" s="19">
        <f t="shared" ref="G156:J156" si="72">SUM(G147:G155)</f>
        <v>34.92</v>
      </c>
      <c r="H156" s="19">
        <f t="shared" si="72"/>
        <v>36.619999999999997</v>
      </c>
      <c r="I156" s="19">
        <f t="shared" si="72"/>
        <v>142</v>
      </c>
      <c r="J156" s="19">
        <f t="shared" si="72"/>
        <v>1026.96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1510</v>
      </c>
      <c r="G157" s="32">
        <f t="shared" ref="G157" si="74">G146+G156</f>
        <v>51.46</v>
      </c>
      <c r="H157" s="32">
        <f t="shared" ref="H157" si="75">H146+H156</f>
        <v>85.539999999999992</v>
      </c>
      <c r="I157" s="32">
        <f t="shared" ref="I157" si="76">I146+I156</f>
        <v>234.92000000000002</v>
      </c>
      <c r="J157" s="32">
        <f t="shared" ref="J157:L157" si="77">J146+J156</f>
        <v>1906.62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6.2</v>
      </c>
      <c r="H158" s="40">
        <v>8.6</v>
      </c>
      <c r="I158" s="40">
        <v>42.7</v>
      </c>
      <c r="J158" s="40">
        <v>284.3</v>
      </c>
      <c r="K158" s="41"/>
      <c r="L158" s="40"/>
    </row>
    <row r="159" spans="1:12" ht="14.4">
      <c r="A159" s="23"/>
      <c r="B159" s="15"/>
      <c r="C159" s="11"/>
      <c r="D159" s="56" t="s">
        <v>23</v>
      </c>
      <c r="E159" s="42" t="s">
        <v>50</v>
      </c>
      <c r="F159" s="43">
        <v>20</v>
      </c>
      <c r="G159" s="43">
        <v>9.2799999999999994</v>
      </c>
      <c r="H159" s="43">
        <v>11.8</v>
      </c>
      <c r="I159" s="43">
        <v>0</v>
      </c>
      <c r="J159" s="43">
        <v>145.6</v>
      </c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1.6</v>
      </c>
      <c r="H160" s="43">
        <v>1.8</v>
      </c>
      <c r="I160" s="43">
        <v>12.4</v>
      </c>
      <c r="J160" s="43">
        <v>69</v>
      </c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3.68</v>
      </c>
      <c r="H161" s="43">
        <v>1.28</v>
      </c>
      <c r="I161" s="43">
        <v>25.12</v>
      </c>
      <c r="J161" s="43">
        <v>128.66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20.76</v>
      </c>
      <c r="H165" s="19">
        <f t="shared" si="78"/>
        <v>23.48</v>
      </c>
      <c r="I165" s="19">
        <f t="shared" si="78"/>
        <v>80.22</v>
      </c>
      <c r="J165" s="19">
        <f t="shared" si="78"/>
        <v>627.55999999999995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100</v>
      </c>
      <c r="G166" s="43">
        <v>0.76</v>
      </c>
      <c r="H166" s="43">
        <v>6.09</v>
      </c>
      <c r="I166" s="43">
        <v>2.38</v>
      </c>
      <c r="J166" s="43">
        <v>67.3</v>
      </c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97</v>
      </c>
      <c r="F167" s="43">
        <v>200</v>
      </c>
      <c r="G167" s="43">
        <v>7.18</v>
      </c>
      <c r="H167" s="43">
        <v>2.94</v>
      </c>
      <c r="I167" s="43">
        <v>11.76</v>
      </c>
      <c r="J167" s="43">
        <v>102.26</v>
      </c>
      <c r="K167" s="44"/>
      <c r="L167" s="43"/>
    </row>
    <row r="168" spans="1:12" ht="14.4">
      <c r="A168" s="23"/>
      <c r="B168" s="15"/>
      <c r="C168" s="11"/>
      <c r="D168" s="7" t="s">
        <v>28</v>
      </c>
      <c r="E168" s="42" t="s">
        <v>100</v>
      </c>
      <c r="F168" s="43">
        <v>80</v>
      </c>
      <c r="G168" s="43">
        <v>16.88</v>
      </c>
      <c r="H168" s="43">
        <v>10.88</v>
      </c>
      <c r="I168" s="43">
        <v>8.0399999999999991</v>
      </c>
      <c r="J168" s="43">
        <v>165</v>
      </c>
      <c r="K168" s="44"/>
      <c r="L168" s="43"/>
    </row>
    <row r="169" spans="1:12" ht="14.4">
      <c r="A169" s="23"/>
      <c r="B169" s="15"/>
      <c r="C169" s="11"/>
      <c r="D169" s="7" t="s">
        <v>29</v>
      </c>
      <c r="E169" s="42" t="s">
        <v>99</v>
      </c>
      <c r="F169" s="43">
        <v>150</v>
      </c>
      <c r="G169" s="43">
        <v>2.29</v>
      </c>
      <c r="H169" s="43">
        <v>11</v>
      </c>
      <c r="I169" s="43">
        <v>14.4</v>
      </c>
      <c r="J169" s="43">
        <v>166</v>
      </c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</v>
      </c>
      <c r="H170" s="43">
        <v>0</v>
      </c>
      <c r="I170" s="43">
        <v>9.98</v>
      </c>
      <c r="J170" s="43">
        <v>37.4</v>
      </c>
      <c r="K170" s="44"/>
      <c r="L170" s="43"/>
    </row>
    <row r="171" spans="1:12" ht="14.4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3.68</v>
      </c>
      <c r="H171" s="43">
        <v>1.8</v>
      </c>
      <c r="I171" s="43">
        <v>25.12</v>
      </c>
      <c r="J171" s="43">
        <v>128.66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63</v>
      </c>
      <c r="F172" s="43">
        <v>40</v>
      </c>
      <c r="G172" s="43">
        <v>2.4</v>
      </c>
      <c r="H172" s="43">
        <v>0.4</v>
      </c>
      <c r="I172" s="43">
        <v>17.73</v>
      </c>
      <c r="J172" s="43">
        <v>75.599999999999994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33.19</v>
      </c>
      <c r="H175" s="19">
        <f t="shared" si="80"/>
        <v>33.11</v>
      </c>
      <c r="I175" s="19">
        <f t="shared" si="80"/>
        <v>89.410000000000011</v>
      </c>
      <c r="J175" s="19">
        <f t="shared" si="80"/>
        <v>742.22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1310</v>
      </c>
      <c r="G176" s="32">
        <f t="shared" ref="G176" si="82">G165+G175</f>
        <v>53.95</v>
      </c>
      <c r="H176" s="32">
        <f t="shared" ref="H176" si="83">H165+H175</f>
        <v>56.59</v>
      </c>
      <c r="I176" s="32">
        <f t="shared" ref="I176" si="84">I165+I175</f>
        <v>169.63</v>
      </c>
      <c r="J176" s="32">
        <f t="shared" ref="J176:L176" si="85">J165+J175</f>
        <v>1369.78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7.44</v>
      </c>
      <c r="H177" s="40">
        <v>8</v>
      </c>
      <c r="I177" s="40">
        <v>35.56</v>
      </c>
      <c r="J177" s="40">
        <v>241.6</v>
      </c>
      <c r="K177" s="41"/>
      <c r="L177" s="40"/>
    </row>
    <row r="178" spans="1:12" ht="14.4">
      <c r="A178" s="23"/>
      <c r="B178" s="15"/>
      <c r="C178" s="11"/>
      <c r="D178" s="56" t="s">
        <v>23</v>
      </c>
      <c r="E178" s="42" t="s">
        <v>47</v>
      </c>
      <c r="F178" s="43">
        <v>40</v>
      </c>
      <c r="G178" s="43">
        <v>0</v>
      </c>
      <c r="H178" s="43">
        <v>32.799999999999997</v>
      </c>
      <c r="I178" s="43">
        <v>0.4</v>
      </c>
      <c r="J178" s="43">
        <v>300</v>
      </c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1.4</v>
      </c>
      <c r="H179" s="43">
        <v>2</v>
      </c>
      <c r="I179" s="43">
        <v>22</v>
      </c>
      <c r="J179" s="43">
        <v>116</v>
      </c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3.68</v>
      </c>
      <c r="H180" s="43">
        <v>1.28</v>
      </c>
      <c r="I180" s="43">
        <v>25.12</v>
      </c>
      <c r="J180" s="43">
        <v>128.66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12.52</v>
      </c>
      <c r="H184" s="19">
        <f t="shared" si="86"/>
        <v>44.08</v>
      </c>
      <c r="I184" s="19">
        <f t="shared" si="86"/>
        <v>83.08</v>
      </c>
      <c r="J184" s="19">
        <f t="shared" si="86"/>
        <v>786.26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100</v>
      </c>
      <c r="G185" s="43">
        <v>1.1299999999999999</v>
      </c>
      <c r="H185" s="43">
        <v>6.19</v>
      </c>
      <c r="I185" s="43">
        <v>4.72</v>
      </c>
      <c r="J185" s="43">
        <v>79.099999999999994</v>
      </c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7</v>
      </c>
      <c r="H186" s="43">
        <v>3.46</v>
      </c>
      <c r="I186" s="43">
        <v>12.26</v>
      </c>
      <c r="J186" s="43">
        <v>135.34</v>
      </c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105</v>
      </c>
      <c r="F187" s="43">
        <v>80</v>
      </c>
      <c r="G187" s="43">
        <v>19.72</v>
      </c>
      <c r="H187" s="43">
        <v>17.89</v>
      </c>
      <c r="I187" s="43">
        <v>4.76</v>
      </c>
      <c r="J187" s="43">
        <v>168.2</v>
      </c>
      <c r="K187" s="44"/>
      <c r="L187" s="43"/>
    </row>
    <row r="188" spans="1:12" ht="14.4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7.26</v>
      </c>
      <c r="H188" s="43">
        <v>5.61</v>
      </c>
      <c r="I188" s="43">
        <v>35.840000000000003</v>
      </c>
      <c r="J188" s="43">
        <v>265</v>
      </c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/>
      <c r="L189" s="43"/>
    </row>
    <row r="190" spans="1:12" ht="14.4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3.68</v>
      </c>
      <c r="H190" s="43">
        <v>1.8</v>
      </c>
      <c r="I190" s="43">
        <v>25.12</v>
      </c>
      <c r="J190" s="43">
        <v>128.66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63</v>
      </c>
      <c r="F191" s="43">
        <v>40</v>
      </c>
      <c r="G191" s="43">
        <v>2.4</v>
      </c>
      <c r="H191" s="43">
        <v>0.4</v>
      </c>
      <c r="I191" s="43">
        <v>17.73</v>
      </c>
      <c r="J191" s="43">
        <v>75.599999999999994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41.23</v>
      </c>
      <c r="H194" s="19">
        <f t="shared" si="88"/>
        <v>35.349999999999994</v>
      </c>
      <c r="I194" s="19">
        <f t="shared" si="88"/>
        <v>125.19000000000001</v>
      </c>
      <c r="J194" s="19">
        <f t="shared" si="88"/>
        <v>946.1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1330</v>
      </c>
      <c r="G195" s="32">
        <f t="shared" ref="G195" si="90">G184+G194</f>
        <v>53.75</v>
      </c>
      <c r="H195" s="32">
        <f t="shared" ref="H195" si="91">H184+H194</f>
        <v>79.429999999999993</v>
      </c>
      <c r="I195" s="32">
        <f t="shared" ref="I195" si="92">I184+I194</f>
        <v>208.27</v>
      </c>
      <c r="J195" s="32">
        <f t="shared" ref="J195:L195" si="93">J184+J194</f>
        <v>1732.3600000000001</v>
      </c>
      <c r="K195" s="32"/>
      <c r="L195" s="32">
        <f t="shared" si="93"/>
        <v>0</v>
      </c>
    </row>
    <row r="196" spans="1:12" ht="13.8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54.797000000000004</v>
      </c>
      <c r="H196" s="34">
        <f t="shared" si="94"/>
        <v>63.645999999999994</v>
      </c>
      <c r="I196" s="34">
        <f t="shared" si="94"/>
        <v>202.18600000000001</v>
      </c>
      <c r="J196" s="34">
        <f t="shared" si="94"/>
        <v>1513.2030000000004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Димка</cp:lastModifiedBy>
  <dcterms:created xsi:type="dcterms:W3CDTF">2022-05-16T14:23:56Z</dcterms:created>
  <dcterms:modified xsi:type="dcterms:W3CDTF">2024-10-02T03:48:13Z</dcterms:modified>
</cp:coreProperties>
</file>